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<sst xmlns="http://schemas.openxmlformats.org/spreadsheetml/2006/main" count="80" uniqueCount="57">
  <si>
    <t>泸县立石中心卫生院床上用品（病床）参数预算</t>
  </si>
  <si>
    <t>产品名称</t>
  </si>
  <si>
    <t>产品数量</t>
  </si>
  <si>
    <t>单位</t>
  </si>
  <si>
    <t>产品参数</t>
  </si>
  <si>
    <t>单价限价</t>
  </si>
  <si>
    <t>总价限价</t>
  </si>
  <si>
    <t>病床三件套（床单、被套、枕套）</t>
  </si>
  <si>
    <r>
      <rPr>
        <sz val="11"/>
        <color theme="1"/>
        <rFont val="宋体"/>
        <charset val="134"/>
        <scheme val="minor"/>
      </rPr>
      <t>床单、被套、枕套各1</t>
    </r>
    <r>
      <rPr>
        <sz val="11"/>
        <color theme="1"/>
        <rFont val="宋体"/>
        <charset val="134"/>
        <scheme val="minor"/>
      </rPr>
      <t>00套</t>
    </r>
  </si>
  <si>
    <t>床/个</t>
  </si>
  <si>
    <t>1、床单规格：230*150cm（±2%）;枕套规格：70*40cm（±2%）；被套规格：200*150cm（±2%）；</t>
  </si>
  <si>
    <t>床单：40元</t>
  </si>
  <si>
    <t>2、颜色：蓝白格子；</t>
  </si>
  <si>
    <t>3、执行标准：GB/T22796-2021；GB18401-2010；</t>
  </si>
  <si>
    <t>4、面料材质：60%棉、40%涤；</t>
  </si>
  <si>
    <t>5、安全指标：无异味；pH值：4.0-8.5；甲醛含量：≤75mg/kg；可分解致癌芳香胺染料：禁用；</t>
  </si>
  <si>
    <t>6、水洗尺寸变化率：经向-5.0%～+2.0%，纬向-5.0%～+2.0%；</t>
  </si>
  <si>
    <t>被套：75元</t>
  </si>
  <si>
    <t>7、耐酸汗渍色牢度≥3级，耐碱汗渍色牢度≥3级，耐干摩擦色牢度≥3级，耐水色牢度≥3 级；</t>
  </si>
  <si>
    <t>8、耐光色牢度≥4 级；耐刷洗色牢度≥4 级；</t>
  </si>
  <si>
    <t>9、纱支40s×32s（±5%），经密430 根/10cm（±5%），纬密223 根/10cm（±5%）；10、机织物接缝处纱线抗滑移的测定：经纱≤6mm；纬纱≤6mm；</t>
  </si>
  <si>
    <t>10、断裂强力：经向≥220N；纬向≥220N；</t>
  </si>
  <si>
    <t>11、可萃取的重金属（锑、砷、铅、镉、铬、钴）：未检出；</t>
  </si>
  <si>
    <t>枕套：13元</t>
  </si>
  <si>
    <t>12、大肠杆菌抑菌率: ＞99%，金黄色葡萄球菌抑菌率:＞99%，肺炎克雷伯氏菌抑菌率:＞99%，铜绿假单胞菌抑菌率:＞99%，白色念珠菌抑菌率:＞99%，枯草杆菌黑色变种芽孢抑菌率:＞99%；</t>
  </si>
  <si>
    <t>13、印医院名称：要求印字环保印染、无异味、不掉色、不起球</t>
  </si>
  <si>
    <t>14、高温水洗不变形、不起球、不褪色、不缩水</t>
  </si>
  <si>
    <t>病床被芯</t>
  </si>
  <si>
    <t>床</t>
  </si>
  <si>
    <t>1、被芯等级：一级棉胎、细绒棉</t>
  </si>
  <si>
    <t>被芯：85元</t>
  </si>
  <si>
    <t>2、重量：2.5kg/床</t>
  </si>
  <si>
    <t>3、规格：200cm×150cm（±2%）；</t>
  </si>
  <si>
    <t>4、网纱：面纱≥3 层、密度≥19 根/10cm、竖筋≥18 道、左筋≥23 道、右筋≥23 道。</t>
  </si>
  <si>
    <t>5、研磨率≥88%；含杂率≤0.4%；</t>
  </si>
  <si>
    <t>6、执行标准：GB18383-2007；</t>
  </si>
  <si>
    <t>7、无传播疾病虫、卵，气味正常</t>
  </si>
  <si>
    <t>8、感官要求：色洁白或乳白略显淡黄，无漂白棉，纤维蓬松均匀，手感柔软，弹性好，铺棉均匀平坦、厚薄一致，手感无棉块；包边整齐、四边平直、四角方正、无缺花、不塌边，严禁使用黑心棉</t>
  </si>
  <si>
    <t>9、高温水洗不变形、不起球、不褪色、不缩水</t>
  </si>
  <si>
    <t>病床垫絮</t>
  </si>
  <si>
    <t>垫絮：40元</t>
  </si>
  <si>
    <t>3、规格：200cm×90cm（±2%）；</t>
  </si>
  <si>
    <t>病床枕芯</t>
  </si>
  <si>
    <t>个</t>
  </si>
  <si>
    <r>
      <rPr>
        <sz val="11"/>
        <color theme="1"/>
        <rFont val="宋体"/>
        <charset val="134"/>
        <scheme val="minor"/>
      </rPr>
      <t>1、规格：</t>
    </r>
    <r>
      <rPr>
        <sz val="11"/>
        <color theme="1"/>
        <rFont val="宋体"/>
        <charset val="134"/>
        <scheme val="minor"/>
      </rPr>
      <t>70*40cm</t>
    </r>
    <r>
      <rPr>
        <sz val="11"/>
        <color theme="1"/>
        <rFont val="宋体"/>
        <charset val="134"/>
        <scheme val="minor"/>
      </rPr>
      <t>（±</t>
    </r>
    <r>
      <rPr>
        <sz val="11"/>
        <color theme="1"/>
        <rFont val="宋体"/>
        <charset val="134"/>
        <scheme val="minor"/>
      </rPr>
      <t>2%</t>
    </r>
    <r>
      <rPr>
        <sz val="11"/>
        <color theme="1"/>
        <rFont val="宋体"/>
        <charset val="134"/>
        <scheme val="minor"/>
      </rPr>
      <t>）；</t>
    </r>
  </si>
  <si>
    <t>枕芯：20元</t>
  </si>
  <si>
    <t>2、面料：磨毛100%涤纶；</t>
  </si>
  <si>
    <t>3、填充料：成型三维螺旋中空纤维</t>
  </si>
  <si>
    <t>4、执行标准：GB/T22796-2021；</t>
  </si>
  <si>
    <t>5、高温水洗不变形、不起球、不褪色、不缩水</t>
  </si>
  <si>
    <t>治疗床床套、枕套</t>
  </si>
  <si>
    <r>
      <rPr>
        <sz val="11"/>
        <color theme="1"/>
        <rFont val="宋体"/>
        <charset val="134"/>
        <scheme val="minor"/>
      </rPr>
      <t>床套3</t>
    </r>
    <r>
      <rPr>
        <sz val="11"/>
        <color theme="1"/>
        <rFont val="宋体"/>
        <charset val="134"/>
        <scheme val="minor"/>
      </rPr>
      <t>0、枕套20</t>
    </r>
  </si>
  <si>
    <t>1、床单规格：190*60cm；床幔长50cm;枕套规格：75*50cm（±2%）；</t>
  </si>
  <si>
    <t>床套：50元</t>
  </si>
  <si>
    <t>2、颜色：纯白色；印字：泸县立石中心卫生院</t>
  </si>
  <si>
    <t>15、治疗床床套需要中标单位上门测量具体尺码（因此规格治疗床带孔）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</si>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</sst>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zoomScale="80" zoomScaleNormal="80" workbookViewId="0">
      <selection activeCell="D10" sqref="D10"/>
    </sheetView>
  </sheetViews>
  <sheetFormatPr defaultColWidth="9" defaultRowHeight="14.4" outlineLevelCol="5"/>
  <cols>
    <col min="1" max="1" width="19.4444444444444" style="1" customWidth="1"/>
    <col min="2" max="2" width="16.1111111111111" style="1" customWidth="1"/>
    <col min="3" max="3" width="9" style="1"/>
    <col min="4" max="4" width="133.111111111111" style="1" customWidth="1"/>
    <col min="5" max="6" width="14.5555555555556" style="1" customWidth="1"/>
    <col min="7" max="16384" width="9" style="1"/>
  </cols>
  <sheetData>
    <row r="1" ht="38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1" customHeight="1" spans="1:6">
      <c r="A3" s="4" t="s">
        <v>7</v>
      </c>
      <c r="B3" s="4" t="s">
        <v>8</v>
      </c>
      <c r="C3" s="5" t="s">
        <v>9</v>
      </c>
      <c r="D3" s="6" t="s">
        <v>10</v>
      </c>
      <c r="E3" s="7" t="s">
        <v>11</v>
      </c>
      <c r="F3" s="7">
        <f>40*100</f>
        <v>4000</v>
      </c>
    </row>
    <row r="4" ht="21" customHeight="1" spans="1:6">
      <c r="A4" s="8"/>
      <c r="B4" s="8"/>
      <c r="C4" s="7"/>
      <c r="D4" s="9" t="s">
        <v>12</v>
      </c>
      <c r="E4" s="7"/>
      <c r="F4" s="7"/>
    </row>
    <row r="5" ht="21" customHeight="1" spans="1:6">
      <c r="A5" s="8"/>
      <c r="B5" s="8"/>
      <c r="C5" s="7"/>
      <c r="D5" s="9" t="s">
        <v>13</v>
      </c>
      <c r="E5" s="7"/>
      <c r="F5" s="7"/>
    </row>
    <row r="6" ht="21" customHeight="1" spans="1:6">
      <c r="A6" s="8"/>
      <c r="B6" s="8"/>
      <c r="C6" s="7"/>
      <c r="D6" s="9" t="s">
        <v>14</v>
      </c>
      <c r="E6" s="7"/>
      <c r="F6" s="7"/>
    </row>
    <row r="7" ht="21" customHeight="1" spans="1:6">
      <c r="A7" s="8"/>
      <c r="B7" s="8"/>
      <c r="C7" s="7"/>
      <c r="D7" s="10" t="s">
        <v>15</v>
      </c>
      <c r="E7" s="7"/>
      <c r="F7" s="7"/>
    </row>
    <row r="8" ht="21" customHeight="1" spans="1:6">
      <c r="A8" s="8"/>
      <c r="B8" s="8"/>
      <c r="C8" s="7"/>
      <c r="D8" s="9" t="s">
        <v>16</v>
      </c>
      <c r="E8" s="7" t="s">
        <v>17</v>
      </c>
      <c r="F8" s="7">
        <f>75*100</f>
        <v>7500</v>
      </c>
    </row>
    <row r="9" ht="21" customHeight="1" spans="1:6">
      <c r="A9" s="8"/>
      <c r="B9" s="8"/>
      <c r="C9" s="7"/>
      <c r="D9" s="9" t="s">
        <v>18</v>
      </c>
      <c r="E9" s="7"/>
      <c r="F9" s="7"/>
    </row>
    <row r="10" ht="21" customHeight="1" spans="1:6">
      <c r="A10" s="8"/>
      <c r="B10" s="8"/>
      <c r="C10" s="7"/>
      <c r="D10" s="9" t="s">
        <v>19</v>
      </c>
      <c r="E10" s="7"/>
      <c r="F10" s="7"/>
    </row>
    <row r="11" spans="1:6">
      <c r="A11" s="8"/>
      <c r="B11" s="8"/>
      <c r="C11" s="7"/>
      <c r="D11" s="10" t="s">
        <v>20</v>
      </c>
      <c r="E11" s="7"/>
      <c r="F11" s="7"/>
    </row>
    <row r="12" ht="21" customHeight="1" spans="1:6">
      <c r="A12" s="8"/>
      <c r="B12" s="8"/>
      <c r="C12" s="7"/>
      <c r="D12" s="9" t="s">
        <v>21</v>
      </c>
      <c r="E12" s="7"/>
      <c r="F12" s="7"/>
    </row>
    <row r="13" ht="21" customHeight="1" spans="1:6">
      <c r="A13" s="8"/>
      <c r="B13" s="8"/>
      <c r="C13" s="7"/>
      <c r="D13" s="9" t="s">
        <v>22</v>
      </c>
      <c r="E13" s="7" t="s">
        <v>23</v>
      </c>
      <c r="F13" s="7">
        <f>13*100</f>
        <v>1300</v>
      </c>
    </row>
    <row r="14" ht="28.8" spans="1:6">
      <c r="A14" s="8"/>
      <c r="B14" s="8"/>
      <c r="C14" s="7"/>
      <c r="D14" s="10" t="s">
        <v>24</v>
      </c>
      <c r="E14" s="7"/>
      <c r="F14" s="7"/>
    </row>
    <row r="15" ht="21" customHeight="1" spans="1:6">
      <c r="A15" s="8"/>
      <c r="B15" s="8"/>
      <c r="C15" s="7"/>
      <c r="D15" s="9" t="s">
        <v>25</v>
      </c>
      <c r="E15" s="7"/>
      <c r="F15" s="7"/>
    </row>
    <row r="16" ht="21" customHeight="1" spans="1:6">
      <c r="A16" s="8"/>
      <c r="B16" s="8"/>
      <c r="C16" s="7"/>
      <c r="D16" s="9" t="s">
        <v>26</v>
      </c>
      <c r="E16" s="7"/>
      <c r="F16" s="7"/>
    </row>
    <row r="17" ht="21" customHeight="1" spans="1:6">
      <c r="A17" s="7"/>
      <c r="B17" s="7"/>
      <c r="C17" s="7"/>
      <c r="D17" s="7"/>
      <c r="E17" s="7"/>
      <c r="F17" s="7"/>
    </row>
    <row r="18" ht="21" customHeight="1" spans="1:6">
      <c r="A18" s="5" t="s">
        <v>27</v>
      </c>
      <c r="B18" s="7">
        <v>30</v>
      </c>
      <c r="C18" s="5" t="s">
        <v>28</v>
      </c>
      <c r="D18" s="9" t="s">
        <v>29</v>
      </c>
      <c r="E18" s="7" t="s">
        <v>30</v>
      </c>
      <c r="F18" s="7">
        <f>85*30</f>
        <v>2550</v>
      </c>
    </row>
    <row r="19" ht="21" customHeight="1" spans="1:6">
      <c r="A19" s="7"/>
      <c r="B19" s="7"/>
      <c r="C19" s="7"/>
      <c r="D19" s="9" t="s">
        <v>31</v>
      </c>
      <c r="E19" s="7"/>
      <c r="F19" s="7"/>
    </row>
    <row r="20" ht="21" customHeight="1" spans="1:6">
      <c r="A20" s="7"/>
      <c r="B20" s="7"/>
      <c r="C20" s="7"/>
      <c r="D20" s="6" t="s">
        <v>32</v>
      </c>
      <c r="E20" s="7"/>
      <c r="F20" s="7"/>
    </row>
    <row r="21" ht="21" customHeight="1" spans="1:6">
      <c r="A21" s="7"/>
      <c r="B21" s="7"/>
      <c r="C21" s="7"/>
      <c r="D21" s="9" t="s">
        <v>33</v>
      </c>
      <c r="E21" s="7"/>
      <c r="F21" s="7"/>
    </row>
    <row r="22" ht="21" customHeight="1" spans="1:6">
      <c r="A22" s="7"/>
      <c r="B22" s="7"/>
      <c r="C22" s="7"/>
      <c r="D22" s="9" t="s">
        <v>34</v>
      </c>
      <c r="E22" s="7"/>
      <c r="F22" s="7"/>
    </row>
    <row r="23" ht="21" customHeight="1" spans="1:6">
      <c r="A23" s="7"/>
      <c r="B23" s="7"/>
      <c r="C23" s="7"/>
      <c r="D23" s="9" t="s">
        <v>35</v>
      </c>
      <c r="E23" s="7"/>
      <c r="F23" s="7"/>
    </row>
    <row r="24" ht="21" customHeight="1" spans="1:6">
      <c r="A24" s="7"/>
      <c r="B24" s="7"/>
      <c r="C24" s="7"/>
      <c r="D24" s="9" t="s">
        <v>36</v>
      </c>
      <c r="E24" s="7"/>
      <c r="F24" s="7"/>
    </row>
    <row r="25" ht="28.8" spans="1:6">
      <c r="A25" s="7"/>
      <c r="B25" s="7"/>
      <c r="C25" s="7"/>
      <c r="D25" s="10" t="s">
        <v>37</v>
      </c>
      <c r="E25" s="7"/>
      <c r="F25" s="7"/>
    </row>
    <row r="26" ht="21" customHeight="1" spans="1:6">
      <c r="A26" s="7"/>
      <c r="B26" s="7"/>
      <c r="C26" s="7"/>
      <c r="D26" s="9" t="s">
        <v>38</v>
      </c>
      <c r="E26" s="7"/>
      <c r="F26" s="7"/>
    </row>
    <row r="27" ht="21" customHeight="1" spans="1:6">
      <c r="A27" s="7"/>
      <c r="B27" s="7"/>
      <c r="C27" s="7"/>
      <c r="D27" s="7"/>
      <c r="E27" s="7"/>
      <c r="F27" s="7"/>
    </row>
    <row r="28" ht="21" customHeight="1" spans="1:6">
      <c r="A28" s="5" t="s">
        <v>39</v>
      </c>
      <c r="B28" s="7">
        <v>30</v>
      </c>
      <c r="C28" s="5" t="s">
        <v>28</v>
      </c>
      <c r="D28" s="9" t="s">
        <v>29</v>
      </c>
      <c r="E28" s="7" t="s">
        <v>40</v>
      </c>
      <c r="F28" s="7">
        <f>40*30</f>
        <v>1200</v>
      </c>
    </row>
    <row r="29" ht="21" customHeight="1" spans="1:6">
      <c r="A29" s="7"/>
      <c r="B29" s="7"/>
      <c r="C29" s="7"/>
      <c r="D29" s="9" t="s">
        <v>31</v>
      </c>
      <c r="E29" s="7"/>
      <c r="F29" s="7"/>
    </row>
    <row r="30" ht="21" customHeight="1" spans="1:6">
      <c r="A30" s="7"/>
      <c r="B30" s="7"/>
      <c r="C30" s="7"/>
      <c r="D30" s="6" t="s">
        <v>41</v>
      </c>
      <c r="E30" s="7"/>
      <c r="F30" s="7"/>
    </row>
    <row r="31" ht="21" customHeight="1" spans="1:6">
      <c r="A31" s="7"/>
      <c r="B31" s="7"/>
      <c r="C31" s="7"/>
      <c r="D31" s="9" t="s">
        <v>33</v>
      </c>
      <c r="E31" s="7"/>
      <c r="F31" s="7"/>
    </row>
    <row r="32" ht="21" customHeight="1" spans="1:6">
      <c r="A32" s="7"/>
      <c r="B32" s="7"/>
      <c r="C32" s="7"/>
      <c r="D32" s="9" t="s">
        <v>34</v>
      </c>
      <c r="E32" s="7"/>
      <c r="F32" s="7"/>
    </row>
    <row r="33" ht="21" customHeight="1" spans="1:6">
      <c r="A33" s="7"/>
      <c r="B33" s="7"/>
      <c r="C33" s="7"/>
      <c r="D33" s="9" t="s">
        <v>35</v>
      </c>
      <c r="E33" s="7"/>
      <c r="F33" s="7"/>
    </row>
    <row r="34" ht="21" customHeight="1" spans="1:6">
      <c r="A34" s="7"/>
      <c r="B34" s="7"/>
      <c r="C34" s="7"/>
      <c r="D34" s="9" t="s">
        <v>36</v>
      </c>
      <c r="E34" s="7"/>
      <c r="F34" s="7"/>
    </row>
    <row r="35" ht="28.8" spans="1:6">
      <c r="A35" s="7"/>
      <c r="B35" s="7"/>
      <c r="C35" s="7"/>
      <c r="D35" s="10" t="s">
        <v>37</v>
      </c>
      <c r="E35" s="7"/>
      <c r="F35" s="7"/>
    </row>
    <row r="36" ht="21" customHeight="1" spans="1:6">
      <c r="A36" s="7"/>
      <c r="B36" s="7"/>
      <c r="C36" s="7"/>
      <c r="D36" s="9" t="s">
        <v>38</v>
      </c>
      <c r="E36" s="7"/>
      <c r="F36" s="7"/>
    </row>
    <row r="37" ht="21" customHeight="1" spans="1:6">
      <c r="A37" s="7"/>
      <c r="B37" s="7"/>
      <c r="C37" s="7"/>
      <c r="D37" s="7"/>
      <c r="E37" s="7"/>
      <c r="F37" s="7"/>
    </row>
    <row r="38" ht="21" customHeight="1" spans="1:6">
      <c r="A38" s="5" t="s">
        <v>42</v>
      </c>
      <c r="B38" s="7">
        <v>30</v>
      </c>
      <c r="C38" s="5" t="s">
        <v>43</v>
      </c>
      <c r="D38" s="9" t="s">
        <v>44</v>
      </c>
      <c r="E38" s="7" t="s">
        <v>45</v>
      </c>
      <c r="F38" s="7">
        <f>20*30</f>
        <v>600</v>
      </c>
    </row>
    <row r="39" ht="21" customHeight="1" spans="1:6">
      <c r="A39" s="7"/>
      <c r="B39" s="7"/>
      <c r="C39" s="7"/>
      <c r="D39" s="9" t="s">
        <v>46</v>
      </c>
      <c r="E39" s="7"/>
      <c r="F39" s="7"/>
    </row>
    <row r="40" ht="21" customHeight="1" spans="1:6">
      <c r="A40" s="7"/>
      <c r="B40" s="7"/>
      <c r="C40" s="7"/>
      <c r="D40" s="9" t="s">
        <v>47</v>
      </c>
      <c r="E40" s="7"/>
      <c r="F40" s="7"/>
    </row>
    <row r="41" ht="21" customHeight="1" spans="1:6">
      <c r="A41" s="7"/>
      <c r="B41" s="7"/>
      <c r="C41" s="7"/>
      <c r="D41" s="9" t="s">
        <v>48</v>
      </c>
      <c r="E41" s="7"/>
      <c r="F41" s="7"/>
    </row>
    <row r="42" ht="21" customHeight="1" spans="1:6">
      <c r="A42" s="7"/>
      <c r="B42" s="7"/>
      <c r="C42" s="7"/>
      <c r="D42" s="9" t="s">
        <v>49</v>
      </c>
      <c r="E42" s="7"/>
      <c r="F42" s="7"/>
    </row>
    <row r="43" ht="21" customHeight="1" spans="1:6">
      <c r="A43" s="7"/>
      <c r="B43" s="7"/>
      <c r="C43" s="7"/>
      <c r="D43" s="7"/>
      <c r="E43" s="7"/>
      <c r="F43" s="7"/>
    </row>
    <row r="44" ht="21" customHeight="1" spans="1:6">
      <c r="A44" s="11" t="s">
        <v>50</v>
      </c>
      <c r="B44" s="11" t="s">
        <v>51</v>
      </c>
      <c r="C44" s="12" t="s">
        <v>9</v>
      </c>
      <c r="D44" s="9" t="s">
        <v>52</v>
      </c>
      <c r="E44" s="7" t="s">
        <v>53</v>
      </c>
      <c r="F44" s="7">
        <f>30*50</f>
        <v>1500</v>
      </c>
    </row>
    <row r="45" ht="21" customHeight="1" spans="1:6">
      <c r="A45" s="13"/>
      <c r="B45" s="13"/>
      <c r="C45" s="14"/>
      <c r="D45" s="6" t="s">
        <v>54</v>
      </c>
      <c r="E45" s="7"/>
      <c r="F45" s="7"/>
    </row>
    <row r="46" ht="21" customHeight="1" spans="1:6">
      <c r="A46" s="13"/>
      <c r="B46" s="13"/>
      <c r="C46" s="14"/>
      <c r="D46" s="9" t="s">
        <v>13</v>
      </c>
      <c r="E46" s="7"/>
      <c r="F46" s="7"/>
    </row>
    <row r="47" ht="21" customHeight="1" spans="1:6">
      <c r="A47" s="13"/>
      <c r="B47" s="13"/>
      <c r="C47" s="14"/>
      <c r="D47" s="9" t="s">
        <v>14</v>
      </c>
      <c r="E47" s="7"/>
      <c r="F47" s="7"/>
    </row>
    <row r="48" ht="21" customHeight="1" spans="1:6">
      <c r="A48" s="13"/>
      <c r="B48" s="13"/>
      <c r="C48" s="14"/>
      <c r="D48" s="9" t="s">
        <v>15</v>
      </c>
      <c r="E48" s="7"/>
      <c r="F48" s="7"/>
    </row>
    <row r="49" ht="21" customHeight="1" spans="1:6">
      <c r="A49" s="13"/>
      <c r="B49" s="13"/>
      <c r="C49" s="14"/>
      <c r="D49" s="9" t="s">
        <v>16</v>
      </c>
      <c r="E49" s="7"/>
      <c r="F49" s="7"/>
    </row>
    <row r="50" ht="21" customHeight="1" spans="1:6">
      <c r="A50" s="13"/>
      <c r="B50" s="13"/>
      <c r="C50" s="14"/>
      <c r="D50" s="9" t="s">
        <v>18</v>
      </c>
      <c r="E50" s="7"/>
      <c r="F50" s="7"/>
    </row>
    <row r="51" ht="21" customHeight="1" spans="1:6">
      <c r="A51" s="13"/>
      <c r="B51" s="13"/>
      <c r="C51" s="14"/>
      <c r="D51" s="9" t="s">
        <v>19</v>
      </c>
      <c r="E51" s="15" t="s">
        <v>23</v>
      </c>
      <c r="F51" s="15">
        <f>13*20</f>
        <v>260</v>
      </c>
    </row>
    <row r="52" ht="32" customHeight="1" spans="1:6">
      <c r="A52" s="13"/>
      <c r="B52" s="13"/>
      <c r="C52" s="14"/>
      <c r="D52" s="10" t="s">
        <v>20</v>
      </c>
      <c r="E52" s="16"/>
      <c r="F52" s="16"/>
    </row>
    <row r="53" ht="21" customHeight="1" spans="1:6">
      <c r="A53" s="13"/>
      <c r="B53" s="13"/>
      <c r="C53" s="14"/>
      <c r="D53" s="9" t="s">
        <v>21</v>
      </c>
      <c r="E53" s="16"/>
      <c r="F53" s="16"/>
    </row>
    <row r="54" ht="21" customHeight="1" spans="1:6">
      <c r="A54" s="13"/>
      <c r="B54" s="13"/>
      <c r="C54" s="14"/>
      <c r="D54" s="9" t="s">
        <v>22</v>
      </c>
      <c r="E54" s="16"/>
      <c r="F54" s="16"/>
    </row>
    <row r="55" ht="28.8" spans="1:6">
      <c r="A55" s="13"/>
      <c r="B55" s="13"/>
      <c r="C55" s="14"/>
      <c r="D55" s="10" t="s">
        <v>24</v>
      </c>
      <c r="E55" s="16"/>
      <c r="F55" s="16"/>
    </row>
    <row r="56" ht="21" customHeight="1" spans="1:6">
      <c r="A56" s="13"/>
      <c r="B56" s="13"/>
      <c r="C56" s="14"/>
      <c r="D56" s="9" t="s">
        <v>25</v>
      </c>
      <c r="E56" s="16"/>
      <c r="F56" s="16"/>
    </row>
    <row r="57" ht="21" customHeight="1" spans="1:6">
      <c r="A57" s="13"/>
      <c r="B57" s="13"/>
      <c r="C57" s="14"/>
      <c r="D57" s="9" t="s">
        <v>26</v>
      </c>
      <c r="E57" s="16"/>
      <c r="F57" s="16"/>
    </row>
    <row r="58" ht="21" customHeight="1" spans="1:6">
      <c r="A58" s="17"/>
      <c r="B58" s="17"/>
      <c r="C58" s="18"/>
      <c r="D58" s="9" t="s">
        <v>55</v>
      </c>
      <c r="E58" s="19"/>
      <c r="F58" s="19"/>
    </row>
    <row r="59" ht="21" customHeight="1" spans="1:6">
      <c r="A59" s="20" t="s">
        <v>56</v>
      </c>
      <c r="B59" s="20"/>
      <c r="C59" s="20"/>
      <c r="D59" s="20"/>
      <c r="E59" s="20"/>
      <c r="F59" s="21">
        <f>F3+F8+F13+F18+F28+F38+F44+F51</f>
        <v>18910</v>
      </c>
    </row>
  </sheetData>
  <mergeCells count="37">
    <mergeCell ref="A1:F1"/>
    <mergeCell ref="A17:F17"/>
    <mergeCell ref="A27:F27"/>
    <mergeCell ref="A37:F37"/>
    <mergeCell ref="A43:F43"/>
    <mergeCell ref="A59:E59"/>
    <mergeCell ref="A3:A16"/>
    <mergeCell ref="A18:A26"/>
    <mergeCell ref="A28:A36"/>
    <mergeCell ref="A38:A42"/>
    <mergeCell ref="A44:A58"/>
    <mergeCell ref="B3:B16"/>
    <mergeCell ref="B18:B26"/>
    <mergeCell ref="B28:B36"/>
    <mergeCell ref="B38:B42"/>
    <mergeCell ref="B44:B58"/>
    <mergeCell ref="C3:C16"/>
    <mergeCell ref="C18:C26"/>
    <mergeCell ref="C28:C36"/>
    <mergeCell ref="C38:C42"/>
    <mergeCell ref="C44:C58"/>
    <mergeCell ref="E3:E7"/>
    <mergeCell ref="E8:E12"/>
    <mergeCell ref="E13:E16"/>
    <mergeCell ref="E18:E26"/>
    <mergeCell ref="E28:E36"/>
    <mergeCell ref="E38:E42"/>
    <mergeCell ref="E44:E50"/>
    <mergeCell ref="E51:E58"/>
    <mergeCell ref="F3:F7"/>
    <mergeCell ref="F8:F12"/>
    <mergeCell ref="F13:F16"/>
    <mergeCell ref="F18:F26"/>
    <mergeCell ref="F28:F36"/>
    <mergeCell ref="F38:F42"/>
    <mergeCell ref="F44:F50"/>
    <mergeCell ref="F51:F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小吴</cp:lastModifiedBy>
  <dcterms:created xsi:type="dcterms:W3CDTF">2023-05-12T11:15:00Z</dcterms:created>
  <dcterms:modified xsi:type="dcterms:W3CDTF">2023-11-21T01:08:54Z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3CBAE5AF43F440FF921D838A38D3287B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