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<sst xmlns="http://schemas.openxmlformats.org/spreadsheetml/2006/main" count="43" uniqueCount="36">
  <si>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泸县中医医院医共体2022年决算数据及2023年预算数据汇总表（单位：元）</t>
  </si>
  <si>
    <t>项目</t>
  </si>
  <si>
    <t>2022年决算</t>
  </si>
  <si>
    <t>2023年预算</t>
  </si>
  <si>
    <t>中医院</t>
  </si>
  <si>
    <t>太伏</t>
  </si>
  <si>
    <t>兆雅</t>
  </si>
  <si>
    <t>百和</t>
  </si>
  <si>
    <t>云锦</t>
  </si>
  <si>
    <t>立石</t>
  </si>
  <si>
    <t>合计</t>
  </si>
  <si>
    <t>预算会计</t>
  </si>
  <si>
    <t>年初预算结余结转</t>
  </si>
  <si>
    <t>本年预算收入</t>
  </si>
  <si>
    <t xml:space="preserve">  财政补助类收入</t>
  </si>
  <si>
    <t>其中：用于资本性支出的补助资金收入</t>
  </si>
  <si>
    <t xml:space="preserve">  业务收入</t>
  </si>
  <si>
    <t xml:space="preserve">  其他收入</t>
  </si>
  <si>
    <t>本年预算支出</t>
  </si>
  <si>
    <t xml:space="preserve">  工资福利支出</t>
  </si>
  <si>
    <t xml:space="preserve">  商品和服务支出</t>
  </si>
  <si>
    <t xml:space="preserve">  对个人和家庭的补助</t>
  </si>
  <si>
    <t>资本性支出</t>
  </si>
  <si>
    <t>其中：非自有资金形成的资本性支出</t>
  </si>
  <si>
    <t xml:space="preserve">  其他支出</t>
  </si>
  <si>
    <t>本年预算收支差额</t>
  </si>
  <si>
    <t>预算结余结转调整</t>
  </si>
  <si>
    <t>年末预算结余结转</t>
  </si>
  <si>
    <t>其中：注入医共体事业基金池</t>
  </si>
  <si>
    <t>从医共体事业基金池借款</t>
  </si>
  <si>
    <t>财务会计</t>
  </si>
  <si>
    <t>本期收入</t>
  </si>
  <si>
    <t>本期费用</t>
  </si>
  <si>
    <t xml:space="preserve"> 其中：固定资产折旧和无形资产摊销</t>
  </si>
  <si>
    <t>本期盈余</t>
  </si>
  <si>
    <t xml:space="preserve">  其中：医疗盈余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</si>
</sst>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0&quot;！&quot;.00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sz val="8"/>
      <color rgb="FF000000"/>
      <name val="宋体"/>
      <family val="0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textRotation="255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/>
    </xf>
    <xf numFmtId="0" fontId="46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textRotation="255"/>
    </xf>
    <xf numFmtId="179" fontId="4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4" fillId="0" borderId="9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SheetLayoutView="100" workbookViewId="0" topLeftCell="A1">
      <selection activeCell="L13" sqref="L13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12.140625" style="0" customWidth="1"/>
    <col min="4" max="4" width="11.00390625" style="0" customWidth="1"/>
    <col min="5" max="5" width="11.140625" style="0" customWidth="1"/>
    <col min="6" max="6" width="11.00390625" style="0" customWidth="1"/>
    <col min="7" max="8" width="11.140625" style="0" customWidth="1"/>
    <col min="9" max="9" width="11.00390625" style="0" customWidth="1"/>
    <col min="10" max="10" width="12.00390625" style="0" customWidth="1"/>
    <col min="11" max="11" width="11.00390625" style="0" customWidth="1"/>
    <col min="12" max="15" width="10.140625" style="0" customWidth="1"/>
    <col min="16" max="16" width="12.00390625" style="0" customWidth="1"/>
  </cols>
  <sheetData>
    <row r="1" spans="1:16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2" t="s">
        <v>1</v>
      </c>
      <c r="B2" s="2"/>
      <c r="C2" s="3" t="s">
        <v>2</v>
      </c>
      <c r="D2" s="3"/>
      <c r="E2" s="3"/>
      <c r="F2" s="3"/>
      <c r="G2" s="3"/>
      <c r="H2" s="3"/>
      <c r="I2" s="3"/>
      <c r="J2" s="3" t="s">
        <v>3</v>
      </c>
      <c r="K2" s="3"/>
      <c r="L2" s="3"/>
      <c r="M2" s="3"/>
      <c r="N2" s="3"/>
      <c r="O2" s="3"/>
      <c r="P2" s="3"/>
    </row>
    <row r="3" spans="1:16" ht="12.75">
      <c r="A3" s="2"/>
      <c r="B3" s="2"/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</row>
    <row r="4" spans="1:16" ht="19.5" customHeight="1">
      <c r="A4" s="5" t="s">
        <v>11</v>
      </c>
      <c r="B4" s="6" t="s">
        <v>12</v>
      </c>
      <c r="C4" s="7">
        <v>13536171.94</v>
      </c>
      <c r="D4" s="7">
        <v>5440765.959999998</v>
      </c>
      <c r="E4" s="7">
        <v>6307347.6</v>
      </c>
      <c r="F4" s="7">
        <v>6894880.31</v>
      </c>
      <c r="G4" s="7">
        <v>4972112.69</v>
      </c>
      <c r="H4" s="7">
        <v>4828677.42</v>
      </c>
      <c r="I4" s="7">
        <f>SUM(C4:H4)</f>
        <v>41979955.92</v>
      </c>
      <c r="J4" s="7">
        <v>56385500.56999999</v>
      </c>
      <c r="K4" s="15">
        <v>3896634.4099999997</v>
      </c>
      <c r="L4" s="15">
        <v>3878844.840000001</v>
      </c>
      <c r="M4" s="15">
        <v>3884647.37</v>
      </c>
      <c r="N4" s="15">
        <v>4736389.59</v>
      </c>
      <c r="O4" s="15">
        <v>4071187.95</v>
      </c>
      <c r="P4" s="15">
        <f>SUM(J4:O4)</f>
        <v>76853204.73</v>
      </c>
    </row>
    <row r="5" spans="1:16" ht="19.5" customHeight="1">
      <c r="A5" s="8"/>
      <c r="B5" s="9" t="s">
        <v>13</v>
      </c>
      <c r="C5" s="10">
        <v>193514008.16</v>
      </c>
      <c r="D5" s="10">
        <v>25538487.18</v>
      </c>
      <c r="E5" s="10">
        <v>26964155.15</v>
      </c>
      <c r="F5" s="10">
        <v>15879025.12</v>
      </c>
      <c r="G5" s="10">
        <v>13614741.34</v>
      </c>
      <c r="H5" s="10">
        <v>18540539.459999997</v>
      </c>
      <c r="I5" s="7">
        <f aca="true" t="shared" si="0" ref="I5:I26">SUM(C5:H5)</f>
        <v>294050956.40999997</v>
      </c>
      <c r="J5" s="10">
        <v>148897536.62502384</v>
      </c>
      <c r="K5" s="15">
        <v>29265000</v>
      </c>
      <c r="L5" s="15">
        <v>26123640</v>
      </c>
      <c r="M5" s="15">
        <v>15450000</v>
      </c>
      <c r="N5" s="15">
        <v>12173530</v>
      </c>
      <c r="O5" s="15">
        <v>20733000</v>
      </c>
      <c r="P5" s="15">
        <f aca="true" t="shared" si="1" ref="P5:P26">SUM(J5:O5)</f>
        <v>252642706.62502384</v>
      </c>
    </row>
    <row r="6" spans="1:16" ht="19.5" customHeight="1">
      <c r="A6" s="8"/>
      <c r="B6" s="9" t="s">
        <v>14</v>
      </c>
      <c r="C6" s="10">
        <v>64738294.46</v>
      </c>
      <c r="D6" s="10">
        <v>11230739.36</v>
      </c>
      <c r="E6" s="10">
        <v>11393758.309999999</v>
      </c>
      <c r="F6" s="10">
        <v>8073315.52</v>
      </c>
      <c r="G6" s="10">
        <v>9307530.32</v>
      </c>
      <c r="H6" s="10">
        <v>8864249.45</v>
      </c>
      <c r="I6" s="7">
        <f t="shared" si="0"/>
        <v>113607887.42</v>
      </c>
      <c r="J6" s="10">
        <v>7700000</v>
      </c>
      <c r="K6" s="15">
        <v>11230000</v>
      </c>
      <c r="L6" s="15">
        <v>10443640</v>
      </c>
      <c r="M6" s="15">
        <v>8050000</v>
      </c>
      <c r="N6" s="15">
        <v>8053530</v>
      </c>
      <c r="O6" s="15">
        <v>8721000</v>
      </c>
      <c r="P6" s="15">
        <f t="shared" si="1"/>
        <v>54198170</v>
      </c>
    </row>
    <row r="7" spans="1:16" ht="27.75" customHeight="1">
      <c r="A7" s="8"/>
      <c r="B7" s="9" t="s">
        <v>15</v>
      </c>
      <c r="C7" s="10">
        <v>56250000</v>
      </c>
      <c r="D7" s="10"/>
      <c r="E7" s="10"/>
      <c r="F7" s="10">
        <v>30000</v>
      </c>
      <c r="G7" s="10"/>
      <c r="H7" s="10">
        <v>46200</v>
      </c>
      <c r="I7" s="7">
        <f t="shared" si="0"/>
        <v>56326200</v>
      </c>
      <c r="J7" s="10">
        <v>4000000</v>
      </c>
      <c r="K7" s="15"/>
      <c r="L7" s="15"/>
      <c r="M7" s="15"/>
      <c r="N7" s="15"/>
      <c r="O7" s="15"/>
      <c r="P7" s="15">
        <f t="shared" si="1"/>
        <v>4000000</v>
      </c>
    </row>
    <row r="8" spans="1:16" ht="19.5" customHeight="1">
      <c r="A8" s="8"/>
      <c r="B8" s="9" t="s">
        <v>16</v>
      </c>
      <c r="C8" s="10">
        <v>118076124.98</v>
      </c>
      <c r="D8" s="10">
        <v>14273510.48</v>
      </c>
      <c r="E8" s="10">
        <v>15514248.530000001</v>
      </c>
      <c r="F8" s="10">
        <v>7687260.73</v>
      </c>
      <c r="G8" s="10">
        <v>4287551.41</v>
      </c>
      <c r="H8" s="10">
        <v>9632858.6</v>
      </c>
      <c r="I8" s="7">
        <f t="shared" si="0"/>
        <v>169471554.73</v>
      </c>
      <c r="J8" s="10">
        <v>129197536.62502383</v>
      </c>
      <c r="K8" s="15">
        <v>18000000</v>
      </c>
      <c r="L8" s="15">
        <v>15600000</v>
      </c>
      <c r="M8" s="15">
        <v>7300000</v>
      </c>
      <c r="N8" s="15">
        <v>4100000</v>
      </c>
      <c r="O8" s="15">
        <v>12000000</v>
      </c>
      <c r="P8" s="15">
        <f t="shared" si="1"/>
        <v>186197536.62502384</v>
      </c>
    </row>
    <row r="9" spans="1:16" ht="19.5" customHeight="1">
      <c r="A9" s="8"/>
      <c r="B9" s="9" t="s">
        <v>17</v>
      </c>
      <c r="C9" s="10">
        <v>10699588.72</v>
      </c>
      <c r="D9" s="10">
        <v>34237.34</v>
      </c>
      <c r="E9" s="10">
        <v>56148.31</v>
      </c>
      <c r="F9" s="10">
        <v>118448.87</v>
      </c>
      <c r="G9" s="10">
        <v>19659.61</v>
      </c>
      <c r="H9" s="10">
        <v>43431.41</v>
      </c>
      <c r="I9" s="7">
        <f t="shared" si="0"/>
        <v>10971514.26</v>
      </c>
      <c r="J9" s="10">
        <v>12000000</v>
      </c>
      <c r="K9" s="15">
        <v>35000</v>
      </c>
      <c r="L9" s="15">
        <v>80000</v>
      </c>
      <c r="M9" s="15">
        <v>100000</v>
      </c>
      <c r="N9" s="15">
        <v>20000</v>
      </c>
      <c r="O9" s="15">
        <v>12000</v>
      </c>
      <c r="P9" s="15">
        <f t="shared" si="1"/>
        <v>12247000</v>
      </c>
    </row>
    <row r="10" spans="1:16" ht="19.5" customHeight="1">
      <c r="A10" s="8"/>
      <c r="B10" s="9" t="s">
        <v>18</v>
      </c>
      <c r="C10" s="10">
        <v>150664679.53</v>
      </c>
      <c r="D10" s="10">
        <v>26150529.459999997</v>
      </c>
      <c r="E10" s="10">
        <v>28232672.95</v>
      </c>
      <c r="F10" s="10">
        <v>17936789.43</v>
      </c>
      <c r="G10" s="10">
        <v>12869091.620000003</v>
      </c>
      <c r="H10" s="10">
        <v>19252819.5</v>
      </c>
      <c r="I10" s="7">
        <f t="shared" si="0"/>
        <v>255106582.49</v>
      </c>
      <c r="J10" s="10">
        <v>204785371.439</v>
      </c>
      <c r="K10" s="15">
        <v>33022647.91</v>
      </c>
      <c r="L10" s="15">
        <v>27904240</v>
      </c>
      <c r="M10" s="15">
        <v>19233700</v>
      </c>
      <c r="N10" s="15">
        <v>12172050</v>
      </c>
      <c r="O10" s="15">
        <v>21416846</v>
      </c>
      <c r="P10" s="15">
        <f t="shared" si="1"/>
        <v>318534855.349</v>
      </c>
    </row>
    <row r="11" spans="1:16" ht="19.5" customHeight="1">
      <c r="A11" s="8"/>
      <c r="B11" s="9" t="s">
        <v>19</v>
      </c>
      <c r="C11" s="10">
        <v>55587035.43</v>
      </c>
      <c r="D11" s="10">
        <v>15126665.309999999</v>
      </c>
      <c r="E11" s="10">
        <v>15052558.510000002</v>
      </c>
      <c r="F11" s="10">
        <v>8856523.120000001</v>
      </c>
      <c r="G11" s="10">
        <v>5324364.260000001</v>
      </c>
      <c r="H11" s="10">
        <v>8916945.170000002</v>
      </c>
      <c r="I11" s="7">
        <f t="shared" si="0"/>
        <v>108864091.80000001</v>
      </c>
      <c r="J11" s="10">
        <v>61399372.424</v>
      </c>
      <c r="K11" s="15">
        <v>13621680</v>
      </c>
      <c r="L11" s="15">
        <v>15730000</v>
      </c>
      <c r="M11" s="15">
        <v>8700000</v>
      </c>
      <c r="N11" s="15">
        <v>4795000</v>
      </c>
      <c r="O11" s="15">
        <v>9926296</v>
      </c>
      <c r="P11" s="15">
        <f t="shared" si="1"/>
        <v>114172348.424</v>
      </c>
    </row>
    <row r="12" spans="1:16" ht="19.5" customHeight="1">
      <c r="A12" s="8"/>
      <c r="B12" s="9" t="s">
        <v>20</v>
      </c>
      <c r="C12" s="10">
        <v>64645642.71999999</v>
      </c>
      <c r="D12" s="10">
        <v>9839258.88</v>
      </c>
      <c r="E12" s="10">
        <v>10461792.53</v>
      </c>
      <c r="F12" s="10">
        <v>7330314.58</v>
      </c>
      <c r="G12" s="10">
        <v>7105797.880000002</v>
      </c>
      <c r="H12" s="10">
        <v>9164555.83</v>
      </c>
      <c r="I12" s="7">
        <f t="shared" si="0"/>
        <v>108547362.41999999</v>
      </c>
      <c r="J12" s="10">
        <v>69610341.595</v>
      </c>
      <c r="K12" s="15">
        <v>10302120</v>
      </c>
      <c r="L12" s="15">
        <v>9911600</v>
      </c>
      <c r="M12" s="15">
        <v>8819100</v>
      </c>
      <c r="N12" s="15">
        <v>6629000</v>
      </c>
      <c r="O12" s="15">
        <v>9947000</v>
      </c>
      <c r="P12" s="15">
        <f t="shared" si="1"/>
        <v>115219161.595</v>
      </c>
    </row>
    <row r="13" spans="1:16" ht="19.5" customHeight="1">
      <c r="A13" s="8"/>
      <c r="B13" s="9" t="s">
        <v>21</v>
      </c>
      <c r="C13" s="10">
        <v>567125</v>
      </c>
      <c r="D13" s="10">
        <v>23250</v>
      </c>
      <c r="E13" s="10">
        <v>336490</v>
      </c>
      <c r="F13" s="10">
        <v>0</v>
      </c>
      <c r="G13" s="10">
        <v>0</v>
      </c>
      <c r="H13" s="10">
        <v>0</v>
      </c>
      <c r="I13" s="7">
        <f t="shared" si="0"/>
        <v>926865</v>
      </c>
      <c r="J13" s="10">
        <v>585000</v>
      </c>
      <c r="K13" s="15">
        <v>48000</v>
      </c>
      <c r="L13" s="15">
        <v>309240</v>
      </c>
      <c r="M13" s="15">
        <v>0</v>
      </c>
      <c r="N13" s="15">
        <v>0</v>
      </c>
      <c r="O13" s="15">
        <v>0</v>
      </c>
      <c r="P13" s="15">
        <f t="shared" si="1"/>
        <v>942240</v>
      </c>
    </row>
    <row r="14" spans="1:16" ht="19.5" customHeight="1">
      <c r="A14" s="8"/>
      <c r="B14" s="9" t="s">
        <v>22</v>
      </c>
      <c r="C14" s="10">
        <v>24223306.1</v>
      </c>
      <c r="D14" s="10">
        <v>1141355.27</v>
      </c>
      <c r="E14" s="10">
        <v>2368531.91</v>
      </c>
      <c r="F14" s="10">
        <v>726951.69</v>
      </c>
      <c r="G14" s="10">
        <v>392788.32</v>
      </c>
      <c r="H14" s="10">
        <v>1082328.82</v>
      </c>
      <c r="I14" s="7">
        <f t="shared" si="0"/>
        <v>29935262.110000003</v>
      </c>
      <c r="J14" s="10">
        <v>107700434.84</v>
      </c>
      <c r="K14" s="15">
        <v>9050847.91</v>
      </c>
      <c r="L14" s="15">
        <v>1943400</v>
      </c>
      <c r="M14" s="15">
        <v>1614600</v>
      </c>
      <c r="N14" s="15">
        <v>718050</v>
      </c>
      <c r="O14" s="15">
        <v>1443550</v>
      </c>
      <c r="P14" s="15">
        <f t="shared" si="1"/>
        <v>122470882.75</v>
      </c>
    </row>
    <row r="15" spans="1:16" ht="33" customHeight="1">
      <c r="A15" s="8"/>
      <c r="B15" s="9" t="s">
        <v>23</v>
      </c>
      <c r="C15" s="10">
        <v>20904874.82</v>
      </c>
      <c r="D15" s="10">
        <v>0</v>
      </c>
      <c r="E15" s="10">
        <v>0</v>
      </c>
      <c r="F15" s="10">
        <v>30000</v>
      </c>
      <c r="G15" s="10">
        <v>0</v>
      </c>
      <c r="H15" s="10">
        <v>46200</v>
      </c>
      <c r="I15" s="7">
        <f t="shared" si="0"/>
        <v>20981074.82</v>
      </c>
      <c r="J15" s="10">
        <v>44209777.42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1"/>
        <v>44209777.42</v>
      </c>
    </row>
    <row r="16" spans="1:16" ht="19.5" customHeight="1">
      <c r="A16" s="8"/>
      <c r="B16" s="9" t="s">
        <v>24</v>
      </c>
      <c r="C16" s="10">
        <v>5641570.28</v>
      </c>
      <c r="D16" s="10">
        <v>20000</v>
      </c>
      <c r="E16" s="10">
        <v>13300</v>
      </c>
      <c r="F16" s="10">
        <v>1023000.04</v>
      </c>
      <c r="G16" s="10">
        <v>46141.16</v>
      </c>
      <c r="H16" s="10">
        <v>88989.68</v>
      </c>
      <c r="I16" s="7">
        <f t="shared" si="0"/>
        <v>6833001.16</v>
      </c>
      <c r="J16" s="10">
        <v>9700000</v>
      </c>
      <c r="K16" s="15">
        <v>0</v>
      </c>
      <c r="L16" s="15">
        <v>10000</v>
      </c>
      <c r="M16" s="15">
        <v>100000</v>
      </c>
      <c r="N16" s="15">
        <v>30000</v>
      </c>
      <c r="O16" s="15">
        <v>100000</v>
      </c>
      <c r="P16" s="15">
        <f t="shared" si="1"/>
        <v>9940000</v>
      </c>
    </row>
    <row r="17" spans="1:16" ht="19.5" customHeight="1">
      <c r="A17" s="8"/>
      <c r="B17" s="9" t="s">
        <v>25</v>
      </c>
      <c r="C17" s="10">
        <v>42849328.629999995</v>
      </c>
      <c r="D17" s="10">
        <v>-612042.2799999975</v>
      </c>
      <c r="E17" s="10">
        <v>-1268517.8000000007</v>
      </c>
      <c r="F17" s="10">
        <v>-2057764.3100000005</v>
      </c>
      <c r="G17" s="10">
        <v>745649.719999997</v>
      </c>
      <c r="H17" s="10">
        <v>-712280.0400000028</v>
      </c>
      <c r="I17" s="7">
        <f t="shared" si="0"/>
        <v>38944373.91999999</v>
      </c>
      <c r="J17" s="10">
        <v>-55887834.81397617</v>
      </c>
      <c r="K17" s="15">
        <v>-3757647.91</v>
      </c>
      <c r="L17" s="15">
        <v>-1780600</v>
      </c>
      <c r="M17" s="15">
        <v>-3783700</v>
      </c>
      <c r="N17" s="15">
        <v>1480</v>
      </c>
      <c r="O17" s="15">
        <v>-683846</v>
      </c>
      <c r="P17" s="15">
        <f t="shared" si="1"/>
        <v>-65892148.723976165</v>
      </c>
    </row>
    <row r="18" spans="1:16" ht="19.5" customHeight="1">
      <c r="A18" s="8"/>
      <c r="B18" s="9" t="s">
        <v>26</v>
      </c>
      <c r="C18" s="10"/>
      <c r="D18" s="10">
        <v>-932089.27</v>
      </c>
      <c r="E18" s="10">
        <v>-1159984.96</v>
      </c>
      <c r="F18" s="10">
        <v>-952468.63</v>
      </c>
      <c r="G18" s="10">
        <v>-981372.82</v>
      </c>
      <c r="H18" s="10">
        <v>-45209.42999999999</v>
      </c>
      <c r="I18" s="7">
        <f t="shared" si="0"/>
        <v>-4071125.11</v>
      </c>
      <c r="J18" s="10"/>
      <c r="K18" s="15"/>
      <c r="L18" s="15"/>
      <c r="M18" s="15"/>
      <c r="N18" s="15"/>
      <c r="O18" s="15">
        <v>-46000</v>
      </c>
      <c r="P18" s="15">
        <f t="shared" si="1"/>
        <v>-46000</v>
      </c>
    </row>
    <row r="19" spans="1:16" ht="19.5" customHeight="1">
      <c r="A19" s="8"/>
      <c r="B19" s="9" t="s">
        <v>27</v>
      </c>
      <c r="C19" s="10">
        <v>56385500.56999999</v>
      </c>
      <c r="D19" s="10">
        <v>3896634.4099999997</v>
      </c>
      <c r="E19" s="10">
        <v>3878844.840000001</v>
      </c>
      <c r="F19" s="10">
        <v>3884647.37</v>
      </c>
      <c r="G19" s="10">
        <v>4736389.589999998</v>
      </c>
      <c r="H19" s="10">
        <v>4071187.949999995</v>
      </c>
      <c r="I19" s="7">
        <f t="shared" si="0"/>
        <v>76853204.72999999</v>
      </c>
      <c r="J19" s="13">
        <v>497665.7560238242</v>
      </c>
      <c r="K19" s="15">
        <v>138986.5</v>
      </c>
      <c r="L19" s="15">
        <v>2098244.84</v>
      </c>
      <c r="M19" s="15">
        <v>100947.37000000104</v>
      </c>
      <c r="N19" s="15">
        <v>4737869.59</v>
      </c>
      <c r="O19" s="15">
        <v>3341341.9499999993</v>
      </c>
      <c r="P19" s="15">
        <f t="shared" si="1"/>
        <v>10915056.006023824</v>
      </c>
    </row>
    <row r="20" spans="1:16" ht="19.5" customHeight="1">
      <c r="A20" s="8"/>
      <c r="B20" s="9" t="s">
        <v>28</v>
      </c>
      <c r="C20" s="10">
        <v>645764</v>
      </c>
      <c r="D20" s="10">
        <v>129736</v>
      </c>
      <c r="E20" s="10">
        <v>149481</v>
      </c>
      <c r="F20" s="10">
        <v>94995</v>
      </c>
      <c r="G20" s="10">
        <v>78546</v>
      </c>
      <c r="H20" s="10">
        <v>101478</v>
      </c>
      <c r="I20" s="7">
        <f t="shared" si="0"/>
        <v>1200000</v>
      </c>
      <c r="J20" s="10">
        <v>645764</v>
      </c>
      <c r="K20" s="15">
        <v>129736</v>
      </c>
      <c r="L20" s="15">
        <v>149481</v>
      </c>
      <c r="M20" s="15">
        <v>94995</v>
      </c>
      <c r="N20" s="15"/>
      <c r="O20" s="15">
        <v>101478</v>
      </c>
      <c r="P20" s="15">
        <f t="shared" si="1"/>
        <v>1121454</v>
      </c>
    </row>
    <row r="21" spans="1:16" ht="19.5" customHeight="1">
      <c r="A21" s="8"/>
      <c r="B21" s="11" t="s">
        <v>29</v>
      </c>
      <c r="C21" s="10"/>
      <c r="D21" s="10">
        <v>0</v>
      </c>
      <c r="E21" s="10"/>
      <c r="F21" s="10">
        <v>0</v>
      </c>
      <c r="G21" s="10"/>
      <c r="H21" s="10">
        <v>0</v>
      </c>
      <c r="I21" s="7">
        <f t="shared" si="0"/>
        <v>0</v>
      </c>
      <c r="J21" s="10"/>
      <c r="K21" s="15"/>
      <c r="L21" s="15"/>
      <c r="M21" s="15">
        <v>0</v>
      </c>
      <c r="N21" s="15"/>
      <c r="O21" s="15">
        <v>0</v>
      </c>
      <c r="P21" s="15">
        <f t="shared" si="1"/>
        <v>0</v>
      </c>
    </row>
    <row r="22" spans="1:16" ht="19.5" customHeight="1">
      <c r="A22" s="12" t="s">
        <v>30</v>
      </c>
      <c r="B22" s="9" t="s">
        <v>31</v>
      </c>
      <c r="C22" s="13">
        <v>185232499.96</v>
      </c>
      <c r="D22" s="10">
        <v>25243320.41</v>
      </c>
      <c r="E22" s="13">
        <v>26811577.93</v>
      </c>
      <c r="F22" s="10">
        <v>14663480.65</v>
      </c>
      <c r="G22" s="13">
        <v>13614741.34</v>
      </c>
      <c r="H22" s="13">
        <v>18150946.73</v>
      </c>
      <c r="I22" s="7">
        <f t="shared" si="0"/>
        <v>283716567.02000004</v>
      </c>
      <c r="J22" s="10">
        <v>138897536.62502384</v>
      </c>
      <c r="K22" s="15">
        <v>25000000</v>
      </c>
      <c r="L22" s="15">
        <v>26000000</v>
      </c>
      <c r="M22" s="15">
        <v>15000000</v>
      </c>
      <c r="N22" s="15">
        <v>12173530</v>
      </c>
      <c r="O22" s="15">
        <v>20830000</v>
      </c>
      <c r="P22" s="15">
        <f t="shared" si="1"/>
        <v>237901066.62502384</v>
      </c>
    </row>
    <row r="23" spans="1:16" ht="19.5" customHeight="1">
      <c r="A23" s="8"/>
      <c r="B23" s="9" t="s">
        <v>32</v>
      </c>
      <c r="C23" s="13">
        <v>132062238.08</v>
      </c>
      <c r="D23" s="10">
        <v>24600728.67</v>
      </c>
      <c r="E23" s="13">
        <v>26855174.92</v>
      </c>
      <c r="F23" s="10">
        <v>16373906.56</v>
      </c>
      <c r="G23" s="13">
        <v>12869091.62</v>
      </c>
      <c r="H23" s="13">
        <v>17990298.38</v>
      </c>
      <c r="I23" s="7">
        <f t="shared" si="0"/>
        <v>230751438.23000002</v>
      </c>
      <c r="J23" s="10">
        <v>138709714.019</v>
      </c>
      <c r="K23" s="15">
        <v>24900000</v>
      </c>
      <c r="L23" s="15">
        <v>25800000</v>
      </c>
      <c r="M23" s="15">
        <v>14960000</v>
      </c>
      <c r="N23" s="15">
        <v>12172050</v>
      </c>
      <c r="O23" s="15">
        <v>20200000</v>
      </c>
      <c r="P23" s="15">
        <f t="shared" si="1"/>
        <v>236741764.019</v>
      </c>
    </row>
    <row r="24" spans="1:16" ht="28.5" customHeight="1">
      <c r="A24" s="8"/>
      <c r="B24" s="9" t="s">
        <v>33</v>
      </c>
      <c r="C24" s="10">
        <v>10802074.51</v>
      </c>
      <c r="D24" s="10">
        <v>750535.49</v>
      </c>
      <c r="E24" s="10">
        <v>1232103.95</v>
      </c>
      <c r="F24" s="10">
        <v>711222.68</v>
      </c>
      <c r="G24" s="10">
        <v>392788.32</v>
      </c>
      <c r="H24" s="10">
        <v>624953.2200000001</v>
      </c>
      <c r="I24" s="7">
        <f t="shared" si="0"/>
        <v>14513678.17</v>
      </c>
      <c r="J24" s="10">
        <v>11882281.961000001</v>
      </c>
      <c r="K24" s="15">
        <v>800000</v>
      </c>
      <c r="L24" s="15">
        <v>1400000</v>
      </c>
      <c r="M24" s="15">
        <v>780000</v>
      </c>
      <c r="N24" s="15">
        <v>390000</v>
      </c>
      <c r="O24" s="15">
        <v>640000</v>
      </c>
      <c r="P24" s="15">
        <f t="shared" si="1"/>
        <v>15892281.961000001</v>
      </c>
    </row>
    <row r="25" spans="1:16" ht="19.5" customHeight="1">
      <c r="A25" s="8"/>
      <c r="B25" s="9" t="s">
        <v>34</v>
      </c>
      <c r="C25" s="10">
        <v>53170261.88000001</v>
      </c>
      <c r="D25" s="10">
        <v>642591.7399999984</v>
      </c>
      <c r="E25" s="10">
        <v>-43596.990000002086</v>
      </c>
      <c r="F25" s="10">
        <v>-1710425.91</v>
      </c>
      <c r="G25" s="10">
        <v>745649.7200000007</v>
      </c>
      <c r="H25" s="10">
        <v>160648.3500000015</v>
      </c>
      <c r="I25" s="7">
        <f t="shared" si="0"/>
        <v>52965128.79</v>
      </c>
      <c r="J25" s="13">
        <v>187822.60602384806</v>
      </c>
      <c r="K25" s="15">
        <v>100000</v>
      </c>
      <c r="L25" s="15">
        <v>200000</v>
      </c>
      <c r="M25" s="15">
        <v>40000</v>
      </c>
      <c r="N25" s="15">
        <v>1480</v>
      </c>
      <c r="O25" s="15">
        <v>630000</v>
      </c>
      <c r="P25" s="15">
        <f t="shared" si="1"/>
        <v>1159302.606023848</v>
      </c>
    </row>
    <row r="26" spans="1:16" ht="19.5" customHeight="1">
      <c r="A26" s="8"/>
      <c r="B26" s="9" t="s">
        <v>35</v>
      </c>
      <c r="C26" s="10">
        <v>722260.53</v>
      </c>
      <c r="D26" s="10">
        <v>642591.74</v>
      </c>
      <c r="E26" s="10">
        <v>-43596.99</v>
      </c>
      <c r="F26" s="10">
        <v>-1740425.91</v>
      </c>
      <c r="G26" s="10">
        <v>694787.52</v>
      </c>
      <c r="H26" s="10">
        <v>160648.35</v>
      </c>
      <c r="I26" s="7">
        <f t="shared" si="0"/>
        <v>436265.2400000001</v>
      </c>
      <c r="J26" s="13">
        <v>187822.60602384806</v>
      </c>
      <c r="K26" s="15">
        <v>100000</v>
      </c>
      <c r="L26" s="15">
        <v>150000</v>
      </c>
      <c r="M26" s="15">
        <v>40000</v>
      </c>
      <c r="N26" s="15">
        <v>1000</v>
      </c>
      <c r="O26" s="15">
        <v>630000</v>
      </c>
      <c r="P26" s="15">
        <f t="shared" si="1"/>
        <v>1108822.606023848</v>
      </c>
    </row>
    <row r="32" ht="12.75">
      <c r="E32" s="14"/>
    </row>
  </sheetData>
  <sheetProtection/>
  <mergeCells count="6">
    <mergeCell ref="A1:P1"/>
    <mergeCell ref="C2:I2"/>
    <mergeCell ref="J2:P2"/>
    <mergeCell ref="A4:A21"/>
    <mergeCell ref="A22:A26"/>
    <mergeCell ref="A2:B3"/>
  </mergeCells>
  <printOptions/>
  <pageMargins left="0" right="0" top="0.60625" bottom="0" header="0.5" footer="0.5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橄榄树</cp:lastModifiedBy>
  <dcterms:created xsi:type="dcterms:W3CDTF">2019-01-17T08:58:52Z</dcterms:created>
  <dcterms:modified xsi:type="dcterms:W3CDTF">2023-03-06T09:18:10Z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07026831A1E147128E6434A08CE32EA6</vt:lpwstr>
  </property>
</Properties>
</file>